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tpuchala\Desktop\"/>
    </mc:Choice>
  </mc:AlternateContent>
  <xr:revisionPtr revIDLastSave="0" documentId="8_{C638FFA2-AC41-4CB4-91C0-EB1931D3B275}" xr6:coauthVersionLast="47" xr6:coauthVersionMax="47" xr10:uidLastSave="{00000000-0000-0000-0000-000000000000}"/>
  <bookViews>
    <workbookView xWindow="53670" yWindow="2745" windowWidth="21600" windowHeight="12645" xr2:uid="{00000000-000D-0000-FFFF-FFFF00000000}"/>
  </bookViews>
  <sheets>
    <sheet name="Temperaturerhöhung durch Po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" i="1" l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D33" i="1" l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B18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33" i="1"/>
  <c r="C14" i="1"/>
  <c r="B33" i="1"/>
  <c r="B32" i="1"/>
  <c r="B31" i="1"/>
  <c r="B30" i="1"/>
  <c r="B29" i="1"/>
  <c r="B28" i="1"/>
  <c r="B27" i="1"/>
  <c r="B26" i="1"/>
  <c r="B25" i="1"/>
  <c r="B24" i="1"/>
  <c r="B22" i="1"/>
  <c r="B21" i="1"/>
  <c r="B20" i="1"/>
  <c r="B17" i="1"/>
  <c r="B16" i="1"/>
  <c r="B15" i="1"/>
  <c r="B14" i="1"/>
  <c r="B23" i="1"/>
  <c r="B19" i="1" l="1"/>
</calcChain>
</file>

<file path=xl/sharedStrings.xml><?xml version="1.0" encoding="utf-8"?>
<sst xmlns="http://schemas.openxmlformats.org/spreadsheetml/2006/main" count="29" uniqueCount="19">
  <si>
    <t>(A)</t>
  </si>
  <si>
    <t>(°C)</t>
  </si>
  <si>
    <t>geschlossener Installationskanal</t>
  </si>
  <si>
    <t>S/FTP: 2,75</t>
  </si>
  <si>
    <t>F/FTP: 2,9</t>
  </si>
  <si>
    <t>U/FTP, F/UTP: 3,0</t>
  </si>
  <si>
    <t>U/UTP: 5,0</t>
  </si>
  <si>
    <r>
      <t>Umgebungsfaktor: Rho</t>
    </r>
    <r>
      <rPr>
        <vertAlign val="subscript"/>
        <sz val="11"/>
        <color theme="1"/>
        <rFont val="Arial"/>
        <family val="2"/>
      </rPr>
      <t>u</t>
    </r>
  </si>
  <si>
    <r>
      <t>Kabelfaktor: Rho</t>
    </r>
    <r>
      <rPr>
        <vertAlign val="subscript"/>
        <sz val="11"/>
        <color theme="1"/>
        <rFont val="Arial"/>
        <family val="2"/>
      </rPr>
      <t>th</t>
    </r>
  </si>
  <si>
    <t xml:space="preserve">offener Installationskanal </t>
  </si>
  <si>
    <r>
      <t>Anzahl belasteter Leiter: n</t>
    </r>
    <r>
      <rPr>
        <vertAlign val="subscript"/>
        <sz val="11"/>
        <color theme="1"/>
        <rFont val="Arial"/>
        <family val="2"/>
      </rPr>
      <t>c</t>
    </r>
  </si>
  <si>
    <r>
      <t>Strombelastung pro Leiter: i</t>
    </r>
    <r>
      <rPr>
        <vertAlign val="subscript"/>
        <sz val="11"/>
        <color theme="1"/>
        <rFont val="Arial"/>
        <family val="2"/>
      </rPr>
      <t>c</t>
    </r>
  </si>
  <si>
    <t>Kabeldurchmesser (m): d</t>
  </si>
  <si>
    <t>Temperaturerhöhung: Delta T</t>
  </si>
  <si>
    <t>belüftete Umgebung</t>
  </si>
  <si>
    <t>gedämmte bzw. isolierte Umgebung</t>
  </si>
  <si>
    <t>Kalkulationstool zur Ermittlung der Temperaturerhöhung durch PoE</t>
  </si>
  <si>
    <t>Anzahl belasteter Kabel im Bündel: N</t>
  </si>
  <si>
    <t>Gleichstromwiderstand Leiter (Ohm/m):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</si>
</sst>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0" xfId="0" applyFont="1"/>
    <xf numFmtId="0" fontId="1" fillId="2" borderId="1" xfId="0" applyFont="1" applyFill="1" applyBorder="1"/>
    <xf numFmtId="0" fontId="1" fillId="0" borderId="1" xfId="0" applyFont="1" applyBorder="1"/>
    <xf numFmtId="0" fontId="1" fillId="0" borderId="3" xfId="0" applyFont="1" applyBorder="1"/>
    <xf numFmtId="164" fontId="1" fillId="0" borderId="0" xfId="0" applyNumberFormat="1" applyFont="1"/>
    <xf numFmtId="0" fontId="1" fillId="0" borderId="2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b="1" i="0" baseline="0"/>
              <a:t>Kabeltype und Abmessung</a:t>
            </a:r>
          </a:p>
        </c:rich>
      </c:tx>
      <c:overlay val="0"/>
      <c:spPr>
        <a:solidFill>
          <a:srgbClr val="FFFF00"/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Rho_u=0,15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'Temperaturerhöhung durch PoE'!$A$14:$A$18</c:f>
              <c:numCache>
                <c:formatCode>General</c:formatCode>
                <c:ptCount val="5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</c:numCache>
            </c:numRef>
          </c:cat>
          <c:val>
            <c:numRef>
              <c:f>'Temperaturerhöhung durch PoE'!$B$14:$B$18</c:f>
              <c:numCache>
                <c:formatCode>0.0</c:formatCode>
                <c:ptCount val="5"/>
                <c:pt idx="0">
                  <c:v>9.9076714620670428E-2</c:v>
                </c:pt>
                <c:pt idx="1">
                  <c:v>0.39630685848268171</c:v>
                </c:pt>
                <c:pt idx="2">
                  <c:v>0.89169043158603367</c:v>
                </c:pt>
                <c:pt idx="3">
                  <c:v>1.5852274339307268</c:v>
                </c:pt>
                <c:pt idx="4">
                  <c:v>2.4769178655167603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1E-4462-B021-E44517722AAA}"/>
            </c:ext>
          </c:extLst>
        </c:ser>
        <c:ser>
          <c:idx val="1"/>
          <c:order val="1"/>
          <c:tx>
            <c:v>Rho_u=0,25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'Temperaturerhöhung durch PoE'!$A$14:$A$18</c:f>
              <c:numCache>
                <c:formatCode>General</c:formatCode>
                <c:ptCount val="5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</c:numCache>
            </c:numRef>
          </c:cat>
          <c:val>
            <c:numRef>
              <c:f>'Temperaturerhöhung durch PoE'!$C$14:$C$18</c:f>
              <c:numCache>
                <c:formatCode>0.0</c:formatCode>
                <c:ptCount val="5"/>
                <c:pt idx="0">
                  <c:v>0.14920404817730787</c:v>
                </c:pt>
                <c:pt idx="1">
                  <c:v>0.59681619270923147</c:v>
                </c:pt>
                <c:pt idx="2">
                  <c:v>1.3428364335957703</c:v>
                </c:pt>
                <c:pt idx="3">
                  <c:v>2.3872647708369259</c:v>
                </c:pt>
                <c:pt idx="4">
                  <c:v>3.7301012044326955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1E-4462-B021-E44517722AAA}"/>
            </c:ext>
          </c:extLst>
        </c:ser>
        <c:ser>
          <c:idx val="2"/>
          <c:order val="2"/>
          <c:tx>
            <c:v>Rho_u=0,5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'Temperaturerhöhung durch PoE'!$A$14:$A$18</c:f>
              <c:numCache>
                <c:formatCode>General</c:formatCode>
                <c:ptCount val="5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</c:numCache>
            </c:numRef>
          </c:cat>
          <c:val>
            <c:numRef>
              <c:f>'Temperaturerhöhung durch PoE'!$D$14:$D$18</c:f>
              <c:numCache>
                <c:formatCode>0.0</c:formatCode>
                <c:ptCount val="5"/>
                <c:pt idx="0">
                  <c:v>0.27452238206890145</c:v>
                </c:pt>
                <c:pt idx="1">
                  <c:v>1.0980895282756058</c:v>
                </c:pt>
                <c:pt idx="2">
                  <c:v>2.4707014386201127</c:v>
                </c:pt>
                <c:pt idx="3">
                  <c:v>4.3923581131024232</c:v>
                </c:pt>
                <c:pt idx="4">
                  <c:v>6.863059551722535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1E-4462-B021-E44517722AAA}"/>
            </c:ext>
          </c:extLst>
        </c:ser>
        <c:ser>
          <c:idx val="3"/>
          <c:order val="3"/>
          <c:tx>
            <c:v>Rho_u=0,75</c:v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'Temperaturerhöhung durch PoE'!$A$14:$A$18</c:f>
              <c:numCache>
                <c:formatCode>General</c:formatCode>
                <c:ptCount val="5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</c:numCache>
            </c:numRef>
          </c:cat>
          <c:val>
            <c:numRef>
              <c:f>'Temperaturerhöhung durch PoE'!$E$14:$E$18</c:f>
              <c:numCache>
                <c:formatCode>0.0</c:formatCode>
                <c:ptCount val="5"/>
                <c:pt idx="0">
                  <c:v>0.39984071596049503</c:v>
                </c:pt>
                <c:pt idx="1">
                  <c:v>1.5993628638419801</c:v>
                </c:pt>
                <c:pt idx="2">
                  <c:v>3.5985664436444544</c:v>
                </c:pt>
                <c:pt idx="3">
                  <c:v>6.3974514553679205</c:v>
                </c:pt>
                <c:pt idx="4">
                  <c:v>9.996017899012374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21E-4462-B021-E44517722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4258272"/>
        <c:axId val="584259256"/>
      </c:lineChart>
      <c:catAx>
        <c:axId val="5842582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 i="0" baseline="0"/>
                  <a:t>Strombelastung pro Leiter (A)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84259256"/>
        <c:crosses val="autoZero"/>
        <c:auto val="1"/>
        <c:lblAlgn val="ctr"/>
        <c:lblOffset val="100"/>
        <c:noMultiLvlLbl val="0"/>
      </c:catAx>
      <c:valAx>
        <c:axId val="584259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b="1" i="0" baseline="0"/>
                  <a:t>Temperaturerhöhung (°C)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84258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b="1" i="0" baseline="0"/>
              <a:t>Kabeltype und Abmessung</a:t>
            </a:r>
          </a:p>
        </c:rich>
      </c:tx>
      <c:overlay val="0"/>
      <c:spPr>
        <a:solidFill>
          <a:srgbClr val="FFFF00"/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Rho_u=0,15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'Temperaturerhöhung durch PoE'!$A$14:$A$23</c:f>
              <c:numCache>
                <c:formatCode>General</c:formatCode>
                <c:ptCount val="10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0.9</c:v>
                </c:pt>
                <c:pt idx="9">
                  <c:v>1</c:v>
                </c:pt>
              </c:numCache>
            </c:numRef>
          </c:cat>
          <c:val>
            <c:numRef>
              <c:f>'Temperaturerhöhung durch PoE'!$B$14:$B$23</c:f>
              <c:numCache>
                <c:formatCode>0.0</c:formatCode>
                <c:ptCount val="10"/>
                <c:pt idx="0">
                  <c:v>9.9076714620670428E-2</c:v>
                </c:pt>
                <c:pt idx="1">
                  <c:v>0.39630685848268171</c:v>
                </c:pt>
                <c:pt idx="2">
                  <c:v>0.89169043158603367</c:v>
                </c:pt>
                <c:pt idx="3">
                  <c:v>1.5852274339307268</c:v>
                </c:pt>
                <c:pt idx="4">
                  <c:v>2.4769178655167603</c:v>
                </c:pt>
                <c:pt idx="5">
                  <c:v>3.6652920131830617</c:v>
                </c:pt>
                <c:pt idx="6">
                  <c:v>4.8547590164128493</c:v>
                </c:pt>
                <c:pt idx="7">
                  <c:v>6.3409097357229074</c:v>
                </c:pt>
                <c:pt idx="8">
                  <c:v>8.0252138842743026</c:v>
                </c:pt>
                <c:pt idx="9">
                  <c:v>9.9076714620670412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FC-487A-A125-BCEB0D2B78FD}"/>
            </c:ext>
          </c:extLst>
        </c:ser>
        <c:ser>
          <c:idx val="1"/>
          <c:order val="1"/>
          <c:tx>
            <c:v>Rho_u=0,25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'Temperaturerhöhung durch PoE'!$A$14:$A$23</c:f>
              <c:numCache>
                <c:formatCode>General</c:formatCode>
                <c:ptCount val="10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0.9</c:v>
                </c:pt>
                <c:pt idx="9">
                  <c:v>1</c:v>
                </c:pt>
              </c:numCache>
            </c:numRef>
          </c:cat>
          <c:val>
            <c:numRef>
              <c:f>'Temperaturerhöhung durch PoE'!$C$14:$C$23</c:f>
              <c:numCache>
                <c:formatCode>0.0</c:formatCode>
                <c:ptCount val="10"/>
                <c:pt idx="0">
                  <c:v>0.14920404817730787</c:v>
                </c:pt>
                <c:pt idx="1">
                  <c:v>0.59681619270923147</c:v>
                </c:pt>
                <c:pt idx="2">
                  <c:v>1.3428364335957703</c:v>
                </c:pt>
                <c:pt idx="3">
                  <c:v>2.3872647708369259</c:v>
                </c:pt>
                <c:pt idx="4">
                  <c:v>3.7301012044326955</c:v>
                </c:pt>
                <c:pt idx="5">
                  <c:v>5.3713457343830813</c:v>
                </c:pt>
                <c:pt idx="6">
                  <c:v>7.3109983606880817</c:v>
                </c:pt>
                <c:pt idx="7">
                  <c:v>9.5490590833477036</c:v>
                </c:pt>
                <c:pt idx="8">
                  <c:v>12.085527902361935</c:v>
                </c:pt>
                <c:pt idx="9">
                  <c:v>14.920404817730782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FC-487A-A125-BCEB0D2B78FD}"/>
            </c:ext>
          </c:extLst>
        </c:ser>
        <c:ser>
          <c:idx val="2"/>
          <c:order val="2"/>
          <c:tx>
            <c:v>Rho_u=0,5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'Temperaturerhöhung durch PoE'!$A$14:$A$23</c:f>
              <c:numCache>
                <c:formatCode>General</c:formatCode>
                <c:ptCount val="10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0.9</c:v>
                </c:pt>
                <c:pt idx="9">
                  <c:v>1</c:v>
                </c:pt>
              </c:numCache>
            </c:numRef>
          </c:cat>
          <c:val>
            <c:numRef>
              <c:f>'Temperaturerhöhung durch PoE'!$D$14:$D$23</c:f>
              <c:numCache>
                <c:formatCode>0.0</c:formatCode>
                <c:ptCount val="10"/>
                <c:pt idx="0">
                  <c:v>0.27452238206890145</c:v>
                </c:pt>
                <c:pt idx="1">
                  <c:v>1.0980895282756058</c:v>
                </c:pt>
                <c:pt idx="2">
                  <c:v>2.4707014386201127</c:v>
                </c:pt>
                <c:pt idx="3">
                  <c:v>4.3923581131024232</c:v>
                </c:pt>
                <c:pt idx="4">
                  <c:v>6.863059551722535</c:v>
                </c:pt>
                <c:pt idx="5">
                  <c:v>9.8828057544804508</c:v>
                </c:pt>
                <c:pt idx="6">
                  <c:v>13.451596721376166</c:v>
                </c:pt>
                <c:pt idx="7">
                  <c:v>17.569432452409693</c:v>
                </c:pt>
                <c:pt idx="8">
                  <c:v>22.236312947581013</c:v>
                </c:pt>
                <c:pt idx="9">
                  <c:v>27.45223820689014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FC-487A-A125-BCEB0D2B78FD}"/>
            </c:ext>
          </c:extLst>
        </c:ser>
        <c:ser>
          <c:idx val="3"/>
          <c:order val="3"/>
          <c:tx>
            <c:v>Rho_u=0,75</c:v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'Temperaturerhöhung durch PoE'!$A$14:$A$23</c:f>
              <c:numCache>
                <c:formatCode>General</c:formatCode>
                <c:ptCount val="10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0.9</c:v>
                </c:pt>
                <c:pt idx="9">
                  <c:v>1</c:v>
                </c:pt>
              </c:numCache>
            </c:numRef>
          </c:cat>
          <c:val>
            <c:numRef>
              <c:f>'Temperaturerhöhung durch PoE'!$E$14:$E$23</c:f>
              <c:numCache>
                <c:formatCode>0.0</c:formatCode>
                <c:ptCount val="10"/>
                <c:pt idx="0">
                  <c:v>0.39984071596049503</c:v>
                </c:pt>
                <c:pt idx="1">
                  <c:v>1.5993628638419801</c:v>
                </c:pt>
                <c:pt idx="2">
                  <c:v>3.5985664436444544</c:v>
                </c:pt>
                <c:pt idx="3">
                  <c:v>6.3974514553679205</c:v>
                </c:pt>
                <c:pt idx="4">
                  <c:v>9.996017899012374</c:v>
                </c:pt>
                <c:pt idx="5">
                  <c:v>14.394265774577818</c:v>
                </c:pt>
                <c:pt idx="6">
                  <c:v>19.592195082064251</c:v>
                </c:pt>
                <c:pt idx="7">
                  <c:v>25.589805821471682</c:v>
                </c:pt>
                <c:pt idx="8">
                  <c:v>32.387097992800093</c:v>
                </c:pt>
                <c:pt idx="9">
                  <c:v>39.984071596049496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6FC-487A-A125-BCEB0D2B7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493952"/>
        <c:axId val="490493296"/>
      </c:lineChart>
      <c:catAx>
        <c:axId val="4904939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b="1"/>
                  <a:t>Strombelastung pro Leiter (A)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90493296"/>
        <c:crosses val="autoZero"/>
        <c:auto val="1"/>
        <c:lblAlgn val="ctr"/>
        <c:lblOffset val="100"/>
        <c:noMultiLvlLbl val="0"/>
      </c:catAx>
      <c:valAx>
        <c:axId val="490493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Temperaturerhöhung (°C)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90493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b="1" i="0" baseline="0"/>
              <a:t>Kabeltype und Abmessung</a:t>
            </a:r>
          </a:p>
        </c:rich>
      </c:tx>
      <c:overlay val="0"/>
      <c:spPr>
        <a:solidFill>
          <a:srgbClr val="FFFF00"/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Rho_u=0,15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'Temperaturerhöhung durch PoE'!$A$14:$A$33</c:f>
              <c:numCache>
                <c:formatCode>General</c:formatCode>
                <c:ptCount val="20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0.9</c:v>
                </c:pt>
                <c:pt idx="9">
                  <c:v>1</c:v>
                </c:pt>
                <c:pt idx="10">
                  <c:v>1.1000000000000001</c:v>
                </c:pt>
                <c:pt idx="11">
                  <c:v>1.2</c:v>
                </c:pt>
                <c:pt idx="12">
                  <c:v>1.3</c:v>
                </c:pt>
                <c:pt idx="13">
                  <c:v>1.4</c:v>
                </c:pt>
                <c:pt idx="14">
                  <c:v>1.5</c:v>
                </c:pt>
                <c:pt idx="15">
                  <c:v>1.6</c:v>
                </c:pt>
                <c:pt idx="16">
                  <c:v>1.7</c:v>
                </c:pt>
                <c:pt idx="17">
                  <c:v>1.8</c:v>
                </c:pt>
                <c:pt idx="18">
                  <c:v>1.9</c:v>
                </c:pt>
                <c:pt idx="19">
                  <c:v>2</c:v>
                </c:pt>
              </c:numCache>
            </c:numRef>
          </c:cat>
          <c:val>
            <c:numRef>
              <c:f>'Temperaturerhöhung durch PoE'!$B$14:$B$33</c:f>
              <c:numCache>
                <c:formatCode>0.0</c:formatCode>
                <c:ptCount val="20"/>
                <c:pt idx="0">
                  <c:v>9.9076714620670428E-2</c:v>
                </c:pt>
                <c:pt idx="1">
                  <c:v>0.39630685848268171</c:v>
                </c:pt>
                <c:pt idx="2">
                  <c:v>0.89169043158603367</c:v>
                </c:pt>
                <c:pt idx="3">
                  <c:v>1.5852274339307268</c:v>
                </c:pt>
                <c:pt idx="4">
                  <c:v>2.4769178655167603</c:v>
                </c:pt>
                <c:pt idx="5">
                  <c:v>3.6652920131830617</c:v>
                </c:pt>
                <c:pt idx="6">
                  <c:v>4.8547590164128493</c:v>
                </c:pt>
                <c:pt idx="7">
                  <c:v>6.3409097357229074</c:v>
                </c:pt>
                <c:pt idx="8">
                  <c:v>8.0252138842743026</c:v>
                </c:pt>
                <c:pt idx="9">
                  <c:v>9.9076714620670412</c:v>
                </c:pt>
                <c:pt idx="10">
                  <c:v>11.98828246910112</c:v>
                </c:pt>
                <c:pt idx="11">
                  <c:v>14.267046905376539</c:v>
                </c:pt>
                <c:pt idx="12">
                  <c:v>16.743964770893299</c:v>
                </c:pt>
                <c:pt idx="13">
                  <c:v>19.419036065651397</c:v>
                </c:pt>
                <c:pt idx="14">
                  <c:v>22.292260789650843</c:v>
                </c:pt>
                <c:pt idx="15">
                  <c:v>25.36363894289163</c:v>
                </c:pt>
                <c:pt idx="16">
                  <c:v>28.633170525373743</c:v>
                </c:pt>
                <c:pt idx="17">
                  <c:v>32.10085553709721</c:v>
                </c:pt>
                <c:pt idx="18">
                  <c:v>35.766693978062015</c:v>
                </c:pt>
                <c:pt idx="19">
                  <c:v>39.630685848268165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CF-4CB9-A0D0-B88D1CEE1599}"/>
            </c:ext>
          </c:extLst>
        </c:ser>
        <c:ser>
          <c:idx val="1"/>
          <c:order val="1"/>
          <c:tx>
            <c:v>Rho_u=0,25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'Temperaturerhöhung durch PoE'!$A$14:$A$33</c:f>
              <c:numCache>
                <c:formatCode>General</c:formatCode>
                <c:ptCount val="20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0.9</c:v>
                </c:pt>
                <c:pt idx="9">
                  <c:v>1</c:v>
                </c:pt>
                <c:pt idx="10">
                  <c:v>1.1000000000000001</c:v>
                </c:pt>
                <c:pt idx="11">
                  <c:v>1.2</c:v>
                </c:pt>
                <c:pt idx="12">
                  <c:v>1.3</c:v>
                </c:pt>
                <c:pt idx="13">
                  <c:v>1.4</c:v>
                </c:pt>
                <c:pt idx="14">
                  <c:v>1.5</c:v>
                </c:pt>
                <c:pt idx="15">
                  <c:v>1.6</c:v>
                </c:pt>
                <c:pt idx="16">
                  <c:v>1.7</c:v>
                </c:pt>
                <c:pt idx="17">
                  <c:v>1.8</c:v>
                </c:pt>
                <c:pt idx="18">
                  <c:v>1.9</c:v>
                </c:pt>
                <c:pt idx="19">
                  <c:v>2</c:v>
                </c:pt>
              </c:numCache>
            </c:numRef>
          </c:cat>
          <c:val>
            <c:numRef>
              <c:f>'Temperaturerhöhung durch PoE'!$C$14:$C$33</c:f>
              <c:numCache>
                <c:formatCode>0.0</c:formatCode>
                <c:ptCount val="20"/>
                <c:pt idx="0">
                  <c:v>0.14920404817730787</c:v>
                </c:pt>
                <c:pt idx="1">
                  <c:v>0.59681619270923147</c:v>
                </c:pt>
                <c:pt idx="2">
                  <c:v>1.3428364335957703</c:v>
                </c:pt>
                <c:pt idx="3">
                  <c:v>2.3872647708369259</c:v>
                </c:pt>
                <c:pt idx="4">
                  <c:v>3.7301012044326955</c:v>
                </c:pt>
                <c:pt idx="5">
                  <c:v>5.3713457343830813</c:v>
                </c:pt>
                <c:pt idx="6">
                  <c:v>7.3109983606880817</c:v>
                </c:pt>
                <c:pt idx="7">
                  <c:v>9.5490590833477036</c:v>
                </c:pt>
                <c:pt idx="8">
                  <c:v>12.085527902361935</c:v>
                </c:pt>
                <c:pt idx="9">
                  <c:v>14.920404817730782</c:v>
                </c:pt>
                <c:pt idx="10">
                  <c:v>18.053689829454253</c:v>
                </c:pt>
                <c:pt idx="11">
                  <c:v>21.485382937532325</c:v>
                </c:pt>
                <c:pt idx="12">
                  <c:v>25.215484141965028</c:v>
                </c:pt>
                <c:pt idx="13">
                  <c:v>29.243993442752327</c:v>
                </c:pt>
                <c:pt idx="14">
                  <c:v>33.57091083989426</c:v>
                </c:pt>
                <c:pt idx="15">
                  <c:v>38.196236333390814</c:v>
                </c:pt>
                <c:pt idx="16">
                  <c:v>43.119969923241953</c:v>
                </c:pt>
                <c:pt idx="17">
                  <c:v>48.342111609447741</c:v>
                </c:pt>
                <c:pt idx="18">
                  <c:v>53.862661392008121</c:v>
                </c:pt>
                <c:pt idx="19">
                  <c:v>59.681619270923129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CF-4CB9-A0D0-B88D1CEE1599}"/>
            </c:ext>
          </c:extLst>
        </c:ser>
        <c:ser>
          <c:idx val="2"/>
          <c:order val="2"/>
          <c:tx>
            <c:v>Rho_u=0,5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'Temperaturerhöhung durch PoE'!$A$14:$A$33</c:f>
              <c:numCache>
                <c:formatCode>General</c:formatCode>
                <c:ptCount val="20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0.9</c:v>
                </c:pt>
                <c:pt idx="9">
                  <c:v>1</c:v>
                </c:pt>
                <c:pt idx="10">
                  <c:v>1.1000000000000001</c:v>
                </c:pt>
                <c:pt idx="11">
                  <c:v>1.2</c:v>
                </c:pt>
                <c:pt idx="12">
                  <c:v>1.3</c:v>
                </c:pt>
                <c:pt idx="13">
                  <c:v>1.4</c:v>
                </c:pt>
                <c:pt idx="14">
                  <c:v>1.5</c:v>
                </c:pt>
                <c:pt idx="15">
                  <c:v>1.6</c:v>
                </c:pt>
                <c:pt idx="16">
                  <c:v>1.7</c:v>
                </c:pt>
                <c:pt idx="17">
                  <c:v>1.8</c:v>
                </c:pt>
                <c:pt idx="18">
                  <c:v>1.9</c:v>
                </c:pt>
                <c:pt idx="19">
                  <c:v>2</c:v>
                </c:pt>
              </c:numCache>
            </c:numRef>
          </c:cat>
          <c:val>
            <c:numRef>
              <c:f>'Temperaturerhöhung durch PoE'!$D$14:$D$33</c:f>
              <c:numCache>
                <c:formatCode>0.0</c:formatCode>
                <c:ptCount val="20"/>
                <c:pt idx="0">
                  <c:v>0.27452238206890145</c:v>
                </c:pt>
                <c:pt idx="1">
                  <c:v>1.0980895282756058</c:v>
                </c:pt>
                <c:pt idx="2">
                  <c:v>2.4707014386201127</c:v>
                </c:pt>
                <c:pt idx="3">
                  <c:v>4.3923581131024232</c:v>
                </c:pt>
                <c:pt idx="4">
                  <c:v>6.863059551722535</c:v>
                </c:pt>
                <c:pt idx="5">
                  <c:v>9.8828057544804508</c:v>
                </c:pt>
                <c:pt idx="6">
                  <c:v>13.451596721376166</c:v>
                </c:pt>
                <c:pt idx="7">
                  <c:v>17.569432452409693</c:v>
                </c:pt>
                <c:pt idx="8">
                  <c:v>22.236312947581013</c:v>
                </c:pt>
                <c:pt idx="9">
                  <c:v>27.45223820689014</c:v>
                </c:pt>
                <c:pt idx="10">
                  <c:v>33.217208230337079</c:v>
                </c:pt>
                <c:pt idx="11">
                  <c:v>39.531223017921803</c:v>
                </c:pt>
                <c:pt idx="12">
                  <c:v>46.394282569644339</c:v>
                </c:pt>
                <c:pt idx="13">
                  <c:v>53.806386885504665</c:v>
                </c:pt>
                <c:pt idx="14">
                  <c:v>61.767535965502809</c:v>
                </c:pt>
                <c:pt idx="15">
                  <c:v>70.277729809638771</c:v>
                </c:pt>
                <c:pt idx="16">
                  <c:v>79.336968417912487</c:v>
                </c:pt>
                <c:pt idx="17">
                  <c:v>88.94525179032405</c:v>
                </c:pt>
                <c:pt idx="18">
                  <c:v>99.102579926873403</c:v>
                </c:pt>
                <c:pt idx="19">
                  <c:v>109.80895282756056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CF-4CB9-A0D0-B88D1CEE1599}"/>
            </c:ext>
          </c:extLst>
        </c:ser>
        <c:ser>
          <c:idx val="3"/>
          <c:order val="3"/>
          <c:tx>
            <c:v>Rho_u=0,75</c:v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'Temperaturerhöhung durch PoE'!$A$14:$A$33</c:f>
              <c:numCache>
                <c:formatCode>General</c:formatCode>
                <c:ptCount val="20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0.9</c:v>
                </c:pt>
                <c:pt idx="9">
                  <c:v>1</c:v>
                </c:pt>
                <c:pt idx="10">
                  <c:v>1.1000000000000001</c:v>
                </c:pt>
                <c:pt idx="11">
                  <c:v>1.2</c:v>
                </c:pt>
                <c:pt idx="12">
                  <c:v>1.3</c:v>
                </c:pt>
                <c:pt idx="13">
                  <c:v>1.4</c:v>
                </c:pt>
                <c:pt idx="14">
                  <c:v>1.5</c:v>
                </c:pt>
                <c:pt idx="15">
                  <c:v>1.6</c:v>
                </c:pt>
                <c:pt idx="16">
                  <c:v>1.7</c:v>
                </c:pt>
                <c:pt idx="17">
                  <c:v>1.8</c:v>
                </c:pt>
                <c:pt idx="18">
                  <c:v>1.9</c:v>
                </c:pt>
                <c:pt idx="19">
                  <c:v>2</c:v>
                </c:pt>
              </c:numCache>
            </c:numRef>
          </c:cat>
          <c:val>
            <c:numRef>
              <c:f>'Temperaturerhöhung durch PoE'!$E$14:$E$33</c:f>
              <c:numCache>
                <c:formatCode>0.0</c:formatCode>
                <c:ptCount val="20"/>
                <c:pt idx="0">
                  <c:v>0.39984071596049503</c:v>
                </c:pt>
                <c:pt idx="1">
                  <c:v>1.5993628638419801</c:v>
                </c:pt>
                <c:pt idx="2">
                  <c:v>3.5985664436444544</c:v>
                </c:pt>
                <c:pt idx="3">
                  <c:v>6.3974514553679205</c:v>
                </c:pt>
                <c:pt idx="4">
                  <c:v>9.996017899012374</c:v>
                </c:pt>
                <c:pt idx="5">
                  <c:v>14.394265774577818</c:v>
                </c:pt>
                <c:pt idx="6">
                  <c:v>19.592195082064251</c:v>
                </c:pt>
                <c:pt idx="7">
                  <c:v>25.589805821471682</c:v>
                </c:pt>
                <c:pt idx="8">
                  <c:v>32.387097992800093</c:v>
                </c:pt>
                <c:pt idx="9">
                  <c:v>39.984071596049496</c:v>
                </c:pt>
                <c:pt idx="10">
                  <c:v>48.380726631219893</c:v>
                </c:pt>
                <c:pt idx="11">
                  <c:v>57.577063098311271</c:v>
                </c:pt>
                <c:pt idx="12">
                  <c:v>67.573080997323657</c:v>
                </c:pt>
                <c:pt idx="13">
                  <c:v>78.368780328257003</c:v>
                </c:pt>
                <c:pt idx="14">
                  <c:v>89.964161091111364</c:v>
                </c:pt>
                <c:pt idx="15">
                  <c:v>102.35922328588673</c:v>
                </c:pt>
                <c:pt idx="16">
                  <c:v>115.55396691258304</c:v>
                </c:pt>
                <c:pt idx="17">
                  <c:v>129.54839197120037</c:v>
                </c:pt>
                <c:pt idx="18">
                  <c:v>144.34249846173867</c:v>
                </c:pt>
                <c:pt idx="19">
                  <c:v>159.93628638419798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8CF-4CB9-A0D0-B88D1CEE15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8311576"/>
        <c:axId val="588311904"/>
      </c:lineChart>
      <c:catAx>
        <c:axId val="588311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b="1"/>
                  <a:t>Strombelastung pro Leiter (A)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88311904"/>
        <c:crosses val="autoZero"/>
        <c:auto val="1"/>
        <c:lblAlgn val="ctr"/>
        <c:lblOffset val="100"/>
        <c:noMultiLvlLbl val="0"/>
      </c:catAx>
      <c:valAx>
        <c:axId val="588311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b="1"/>
                  <a:t>Temperaturerhöhung (°C)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88311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7055</xdr:colOff>
      <xdr:row>34</xdr:row>
      <xdr:rowOff>14818</xdr:rowOff>
    </xdr:from>
    <xdr:to>
      <xdr:col>2</xdr:col>
      <xdr:colOff>84665</xdr:colOff>
      <xdr:row>49</xdr:row>
      <xdr:rowOff>20462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71B4C722-03E2-4755-B208-E49390E6FE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395110</xdr:colOff>
      <xdr:row>33</xdr:row>
      <xdr:rowOff>170039</xdr:rowOff>
    </xdr:from>
    <xdr:to>
      <xdr:col>4</xdr:col>
      <xdr:colOff>1622778</xdr:colOff>
      <xdr:row>48</xdr:row>
      <xdr:rowOff>154517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7B49A9F6-BCA9-4677-9ABF-EA1BE2DA42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1947332</xdr:colOff>
      <xdr:row>34</xdr:row>
      <xdr:rowOff>7055</xdr:rowOff>
    </xdr:from>
    <xdr:to>
      <xdr:col>12</xdr:col>
      <xdr:colOff>522111</xdr:colOff>
      <xdr:row>48</xdr:row>
      <xdr:rowOff>174977</xdr:rowOff>
    </xdr:to>
    <xdr:graphicFrame macro="">
      <xdr:nvGraphicFramePr>
        <xdr:cNvPr id="13" name="Diagramm 12">
          <a:extLst>
            <a:ext uri="{FF2B5EF4-FFF2-40B4-BE49-F238E27FC236}">
              <a16:creationId xmlns:a16="http://schemas.microsoft.com/office/drawing/2014/main" id="{E13B02B8-E5E2-481A-BC7A-86BADFCDB7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1051685</xdr:colOff>
      <xdr:row>43</xdr:row>
      <xdr:rowOff>127000</xdr:rowOff>
    </xdr:from>
    <xdr:to>
      <xdr:col>4</xdr:col>
      <xdr:colOff>454269</xdr:colOff>
      <xdr:row>43</xdr:row>
      <xdr:rowOff>132652</xdr:rowOff>
    </xdr:to>
    <xdr:cxnSp macro="">
      <xdr:nvCxnSpPr>
        <xdr:cNvPr id="11" name="Gerader Verbinder 10">
          <a:extLst>
            <a:ext uri="{FF2B5EF4-FFF2-40B4-BE49-F238E27FC236}">
              <a16:creationId xmlns:a16="http://schemas.microsoft.com/office/drawing/2014/main" id="{A15D0DC9-3D58-45B7-BBDB-1A782444FC22}"/>
            </a:ext>
          </a:extLst>
        </xdr:cNvPr>
        <xdr:cNvCxnSpPr/>
      </xdr:nvCxnSpPr>
      <xdr:spPr>
        <a:xfrm flipV="1">
          <a:off x="5325723" y="8206154"/>
          <a:ext cx="4003892" cy="5652"/>
        </a:xfrm>
        <a:prstGeom prst="line">
          <a:avLst/>
        </a:prstGeom>
        <a:ln>
          <a:solidFill>
            <a:srgbClr val="FF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261400</xdr:colOff>
      <xdr:row>45</xdr:row>
      <xdr:rowOff>66516</xdr:rowOff>
    </xdr:from>
    <xdr:to>
      <xdr:col>11</xdr:col>
      <xdr:colOff>107461</xdr:colOff>
      <xdr:row>45</xdr:row>
      <xdr:rowOff>78153</xdr:rowOff>
    </xdr:to>
    <xdr:cxnSp macro="">
      <xdr:nvCxnSpPr>
        <xdr:cNvPr id="14" name="Gerader Verbinder 13">
          <a:extLst>
            <a:ext uri="{FF2B5EF4-FFF2-40B4-BE49-F238E27FC236}">
              <a16:creationId xmlns:a16="http://schemas.microsoft.com/office/drawing/2014/main" id="{19CC616B-DFCD-40AE-A8FA-1E54060A1A36}"/>
            </a:ext>
          </a:extLst>
        </xdr:cNvPr>
        <xdr:cNvCxnSpPr/>
      </xdr:nvCxnSpPr>
      <xdr:spPr>
        <a:xfrm>
          <a:off x="11544862" y="8516901"/>
          <a:ext cx="5482907" cy="11637"/>
        </a:xfrm>
        <a:prstGeom prst="line">
          <a:avLst/>
        </a:prstGeom>
        <a:ln>
          <a:solidFill>
            <a:srgbClr val="FF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6</xdr:col>
      <xdr:colOff>0</xdr:colOff>
      <xdr:row>0</xdr:row>
      <xdr:rowOff>0</xdr:rowOff>
    </xdr:from>
    <xdr:to>
      <xdr:col>8</xdr:col>
      <xdr:colOff>28575</xdr:colOff>
      <xdr:row>3</xdr:row>
      <xdr:rowOff>50919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CB7569B7-6CD0-4914-89AA-628EAB48D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068300" y="0"/>
          <a:ext cx="2095500" cy="650994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0.15432</cdr:x>
      <cdr:y>0.27165</cdr:y>
    </cdr:from>
    <cdr:to>
      <cdr:x>0.72707</cdr:x>
      <cdr:y>0.27678</cdr:y>
    </cdr:to>
    <cdr:cxnSp macro="">
      <cdr:nvCxnSpPr>
        <cdr:cNvPr id="3" name="Gerader Verbinder 2">
          <a:extLst xmlns:a="http://schemas.openxmlformats.org/drawingml/2006/main">
            <a:ext uri="{FF2B5EF4-FFF2-40B4-BE49-F238E27FC236}">
              <a16:creationId xmlns:a16="http://schemas.microsoft.com/office/drawing/2014/main" id="{63FAA88B-4B41-4EC7-AA4A-A5E3D8ADFF28}"/>
            </a:ext>
          </a:extLst>
        </cdr:cNvPr>
        <cdr:cNvCxnSpPr/>
      </cdr:nvCxnSpPr>
      <cdr:spPr>
        <a:xfrm xmlns:a="http://schemas.openxmlformats.org/drawingml/2006/main" flipV="1">
          <a:off x="672223" y="745419"/>
          <a:ext cx="2494840" cy="14096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rgbClr val="FF0000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zoomScale="80" zoomScaleNormal="80" workbookViewId="0">
      <selection activeCell="J7" sqref="J7"/>
    </sheetView>
  </sheetViews>
  <sheetFormatPr baseColWidth="10" defaultRowHeight="15" x14ac:dyDescent="0.25"/>
  <cols>
    <col min="1" max="1" width="39.140625" customWidth="1"/>
    <col min="2" max="2" width="32.42578125" customWidth="1"/>
    <col min="3" max="3" width="33.28515625" customWidth="1"/>
    <col min="4" max="4" width="32.7109375" customWidth="1"/>
    <col min="5" max="5" width="34.42578125" customWidth="1"/>
    <col min="6" max="7" width="18.5703125" customWidth="1"/>
  </cols>
  <sheetData>
    <row r="1" spans="1:7" x14ac:dyDescent="0.25">
      <c r="A1" s="2" t="s">
        <v>16</v>
      </c>
      <c r="B1" s="1"/>
      <c r="C1" s="1"/>
    </row>
    <row r="2" spans="1:7" ht="18.75" x14ac:dyDescent="0.35">
      <c r="A2" s="1"/>
      <c r="B2" s="1"/>
      <c r="C2" s="1"/>
      <c r="E2" s="4" t="s">
        <v>8</v>
      </c>
    </row>
    <row r="3" spans="1:7" ht="18.75" x14ac:dyDescent="0.35">
      <c r="A3" s="4" t="s">
        <v>17</v>
      </c>
      <c r="B3" s="3">
        <v>24</v>
      </c>
      <c r="C3" s="4" t="s">
        <v>8</v>
      </c>
      <c r="D3" s="3">
        <v>2.75</v>
      </c>
      <c r="E3" s="1" t="s">
        <v>3</v>
      </c>
    </row>
    <row r="4" spans="1:7" ht="18.75" x14ac:dyDescent="0.35">
      <c r="A4" s="4" t="s">
        <v>10</v>
      </c>
      <c r="B4" s="3">
        <v>8</v>
      </c>
      <c r="C4" s="1"/>
      <c r="E4" s="1" t="s">
        <v>4</v>
      </c>
    </row>
    <row r="5" spans="1:7" x14ac:dyDescent="0.25">
      <c r="A5" s="4" t="s">
        <v>18</v>
      </c>
      <c r="B5" s="3">
        <v>5.7000000000000002E-2</v>
      </c>
      <c r="C5" s="1"/>
      <c r="E5" s="1" t="s">
        <v>5</v>
      </c>
    </row>
    <row r="6" spans="1:7" x14ac:dyDescent="0.25">
      <c r="A6" s="4" t="s">
        <v>12</v>
      </c>
      <c r="B6" s="3">
        <v>8.6E-3</v>
      </c>
      <c r="C6" s="1"/>
      <c r="E6" s="1" t="s">
        <v>6</v>
      </c>
    </row>
    <row r="9" spans="1:7" ht="18.75" x14ac:dyDescent="0.35">
      <c r="A9" s="4" t="s">
        <v>11</v>
      </c>
      <c r="B9" s="4" t="s">
        <v>13</v>
      </c>
      <c r="C9" s="4" t="s">
        <v>13</v>
      </c>
      <c r="D9" s="4" t="s">
        <v>13</v>
      </c>
      <c r="E9" s="4" t="s">
        <v>13</v>
      </c>
      <c r="F9" s="1"/>
    </row>
    <row r="10" spans="1:7" x14ac:dyDescent="0.25">
      <c r="A10" s="4" t="s">
        <v>0</v>
      </c>
      <c r="B10" s="4" t="s">
        <v>1</v>
      </c>
      <c r="C10" s="4" t="s">
        <v>1</v>
      </c>
      <c r="D10" s="4" t="s">
        <v>1</v>
      </c>
      <c r="E10" s="4" t="s">
        <v>1</v>
      </c>
      <c r="F10" s="1"/>
    </row>
    <row r="11" spans="1:7" x14ac:dyDescent="0.25">
      <c r="A11" s="5"/>
      <c r="B11" s="4" t="s">
        <v>14</v>
      </c>
      <c r="C11" s="4" t="s">
        <v>9</v>
      </c>
      <c r="D11" s="4" t="s">
        <v>2</v>
      </c>
      <c r="E11" s="4" t="s">
        <v>15</v>
      </c>
      <c r="F11" s="1"/>
    </row>
    <row r="12" spans="1:7" ht="18.75" x14ac:dyDescent="0.35">
      <c r="A12" s="1"/>
      <c r="B12" s="4" t="s">
        <v>7</v>
      </c>
      <c r="C12" s="4" t="s">
        <v>7</v>
      </c>
      <c r="D12" s="4" t="s">
        <v>7</v>
      </c>
      <c r="E12" s="4" t="s">
        <v>7</v>
      </c>
    </row>
    <row r="13" spans="1:7" x14ac:dyDescent="0.25">
      <c r="A13" s="1"/>
      <c r="B13" s="4">
        <v>0.15</v>
      </c>
      <c r="C13" s="7">
        <v>0.25</v>
      </c>
      <c r="D13" s="7">
        <v>0.5</v>
      </c>
      <c r="E13" s="7">
        <v>0.75</v>
      </c>
      <c r="G13" s="1"/>
    </row>
    <row r="14" spans="1:7" x14ac:dyDescent="0.25">
      <c r="A14" s="1">
        <v>0.1</v>
      </c>
      <c r="B14" s="6">
        <f>((B13*B4*SQRT(B3))/(5.182*B6)+(D3*B3*B4)/12.6)*A14^2*B5</f>
        <v>9.9076714620670428E-2</v>
      </c>
      <c r="C14" s="6">
        <f>((C13*B4*SQRT(B3))/(5.182*B6)+(D3*B3*B4)/12.6)*A14^2*B5</f>
        <v>0.14920404817730787</v>
      </c>
      <c r="D14" s="6">
        <f>((D13*B4*SQRT(B3))/(5.182*B6)+(D3*B3*B4)/12.6)*A14^2*B5</f>
        <v>0.27452238206890145</v>
      </c>
      <c r="E14" s="6">
        <f>((E13*B4*SQRT(B3))/(5.182*B6)+(D3*B3*B4)/12.6)*A14^2*B5</f>
        <v>0.39984071596049503</v>
      </c>
      <c r="F14" s="1"/>
      <c r="G14" s="1"/>
    </row>
    <row r="15" spans="1:7" x14ac:dyDescent="0.25">
      <c r="A15" s="1">
        <v>0.2</v>
      </c>
      <c r="B15" s="6">
        <f>((B13*B4*SQRT(B3))/(5.182*B6)+(D3*B3*B4)/12.6)*A15^2*B5</f>
        <v>0.39630685848268171</v>
      </c>
      <c r="C15" s="6">
        <f>((C13*B4*SQRT(B3))/(5.182*B6)+(D3*B3*B4)/12.6)*A15^2*B5</f>
        <v>0.59681619270923147</v>
      </c>
      <c r="D15" s="6">
        <f>((D13*B4*SQRT(B3))/(5.182*B6)+(D3*B3*B4)/12.6)*A15^2*B5</f>
        <v>1.0980895282756058</v>
      </c>
      <c r="E15" s="6">
        <f>((E13*B4*SQRT(B3))/(5.182*B6)+(D3*B3*B4)/12.6)*A15^2*B5</f>
        <v>1.5993628638419801</v>
      </c>
      <c r="F15" s="1"/>
      <c r="G15" s="1"/>
    </row>
    <row r="16" spans="1:7" x14ac:dyDescent="0.25">
      <c r="A16" s="1">
        <v>0.3</v>
      </c>
      <c r="B16" s="6">
        <f>((B13*B4*SQRT(B3))/(5.182*B6)+(D3*B3*B4)/12.6)*A16^2*B5</f>
        <v>0.89169043158603367</v>
      </c>
      <c r="C16" s="6">
        <f>((C13*B4*SQRT(B3))/(5.182*B6)+(D3*B3*B4)/12.6)*A16^2*B5</f>
        <v>1.3428364335957703</v>
      </c>
      <c r="D16" s="6">
        <f>((D13*B4*SQRT(B3))/(5.182*B6)+(D3*B3*B4)/12.6)*A16^2*B5</f>
        <v>2.4707014386201127</v>
      </c>
      <c r="E16" s="6">
        <f>((E13*B4*SQRT(B3))/(5.182*B6)+(D3*B3*B4)/12.6)*A16^2*B5</f>
        <v>3.5985664436444544</v>
      </c>
      <c r="F16" s="1"/>
      <c r="G16" s="1"/>
    </row>
    <row r="17" spans="1:7" x14ac:dyDescent="0.25">
      <c r="A17" s="1">
        <v>0.4</v>
      </c>
      <c r="B17" s="6">
        <f>((B13*B4*SQRT(B3))/(5.182*B6)+(D3*B3*B4)/12.6)*A17^2*B5</f>
        <v>1.5852274339307268</v>
      </c>
      <c r="C17" s="6">
        <f>((C13*B4*SQRT(B3))/(5.182*B6)+(D3*B3*B4)/12.6)*A17^2*B5</f>
        <v>2.3872647708369259</v>
      </c>
      <c r="D17" s="6">
        <f>((D13*B4*SQRT(B3))/(5.182*B6)+(D3*B3*B4)/12.6)*A17^2*B5</f>
        <v>4.3923581131024232</v>
      </c>
      <c r="E17" s="6">
        <f>((E13*B4*SQRT(B3))/(5.182*B6)+(D3*B3*B4)/12.6)*A17^2*B5</f>
        <v>6.3974514553679205</v>
      </c>
      <c r="F17" s="1"/>
      <c r="G17" s="1"/>
    </row>
    <row r="18" spans="1:7" x14ac:dyDescent="0.25">
      <c r="A18" s="1">
        <v>0.5</v>
      </c>
      <c r="B18" s="6">
        <f>((B13*B4*SQRT(B3))/(5.182*B6)+(D3*B3*B4)/12.6)*A18^2*B5</f>
        <v>2.4769178655167603</v>
      </c>
      <c r="C18" s="6">
        <f>((C13*B4*SQRT(B3))/(5.182*B6)+(D3*B3*B4)/12.6)*A18^2*B5</f>
        <v>3.7301012044326955</v>
      </c>
      <c r="D18" s="6">
        <f>((D13*B4*SQRT(B3))/(5.182*B6)+(D3*B3*B4)/12.6)*A18^2*B5</f>
        <v>6.863059551722535</v>
      </c>
      <c r="E18" s="6">
        <f>((E13*B4*SQRT(B3))/(5.182*B6)+(D3*B3*B4)/12.6)*A18^2*B5</f>
        <v>9.996017899012374</v>
      </c>
      <c r="F18" s="1"/>
      <c r="G18" s="1"/>
    </row>
    <row r="19" spans="1:7" x14ac:dyDescent="0.25">
      <c r="A19" s="1">
        <v>0.6</v>
      </c>
      <c r="B19" s="6">
        <f>((B13*B4*SQRT(B3))/(5*B6)+(D3*B3*B4)/12.6)*A19^2*B5</f>
        <v>3.6652920131830617</v>
      </c>
      <c r="C19" s="6">
        <f>((C13*B4*SQRT(B3))/(5.182*B6)+(D3*B3*B4)/12.6)*A19^2*B5</f>
        <v>5.3713457343830813</v>
      </c>
      <c r="D19" s="6">
        <f>((D13*B4*SQRT(B3))/(5.182*B6)+(D3*B3*B4)/12.6)*A19^2*B5</f>
        <v>9.8828057544804508</v>
      </c>
      <c r="E19" s="6">
        <f>((E13*B4*SQRT(B3))/(5.182*B6)+(D3*B3*B4)/12.6)*A19^2*B5</f>
        <v>14.394265774577818</v>
      </c>
      <c r="F19" s="1"/>
      <c r="G19" s="1"/>
    </row>
    <row r="20" spans="1:7" x14ac:dyDescent="0.25">
      <c r="A20" s="1">
        <v>0.7</v>
      </c>
      <c r="B20" s="6">
        <f>((B13*B4*SQRT(B3))/(5.182*B6)+(D3*B3*B4)/12.6)*A20^2*B5</f>
        <v>4.8547590164128493</v>
      </c>
      <c r="C20" s="6">
        <f>((C13*B4*SQRT(B3))/(5.182*B6)+(D3*B3*B4)/12.6)*A20^2*B5</f>
        <v>7.3109983606880817</v>
      </c>
      <c r="D20" s="6">
        <f>((D13*B4*SQRT(B3))/(5.182*B6)+(D3*B3*B4)/12.6)*A20^2*B5</f>
        <v>13.451596721376166</v>
      </c>
      <c r="E20" s="6">
        <f>((E13*B4*SQRT(B3))/(5.182*B6)+(D3*B3*B4)/12.6)*A20^2*B5</f>
        <v>19.592195082064251</v>
      </c>
      <c r="F20" s="1"/>
      <c r="G20" s="1"/>
    </row>
    <row r="21" spans="1:7" x14ac:dyDescent="0.25">
      <c r="A21" s="1">
        <v>0.8</v>
      </c>
      <c r="B21" s="6">
        <f>((B13*B4*SQRT(B3))/(5.182*B6)+(D3*B3*B4)/12.6)*A21^2*B5</f>
        <v>6.3409097357229074</v>
      </c>
      <c r="C21" s="6">
        <f>((C13*B4*SQRT(B3))/(5.182*B6)+(D3*B3*B4)/12.6)*A21^2*B5</f>
        <v>9.5490590833477036</v>
      </c>
      <c r="D21" s="6">
        <f>((D13*B4*SQRT(B3))/(5.182*B6)+(D3*B3*B4)/12.6)*A21^2*B5</f>
        <v>17.569432452409693</v>
      </c>
      <c r="E21" s="6">
        <f>((E13*B4*SQRT(B3))/(5.182*B6)+(D3*B3*B4)/12.6)*A21^2*B5</f>
        <v>25.589805821471682</v>
      </c>
      <c r="F21" s="1"/>
      <c r="G21" s="1"/>
    </row>
    <row r="22" spans="1:7" x14ac:dyDescent="0.25">
      <c r="A22" s="1">
        <v>0.9</v>
      </c>
      <c r="B22" s="6">
        <f>((B13*B4*SQRT(B3))/(5.182*B6)+(D3*B3*B4)/12.6)*A22^2*B5</f>
        <v>8.0252138842743026</v>
      </c>
      <c r="C22" s="6">
        <f>((C13*B4*SQRT(B3))/(5.182*B6)+(D3*B3*B4)/12.6)*A22^2*B5</f>
        <v>12.085527902361935</v>
      </c>
      <c r="D22" s="6">
        <f>((D13*B4*SQRT(B3))/(5.182*B6)+(D3*B3*B4)/12.6)*A22^2*B5</f>
        <v>22.236312947581013</v>
      </c>
      <c r="E22" s="6">
        <f>((E13*B4*SQRT(B3))/(5.182*B6)+(D3*B3*B4)/12.6)*A22^2*B5</f>
        <v>32.387097992800093</v>
      </c>
      <c r="F22" s="1"/>
      <c r="G22" s="1"/>
    </row>
    <row r="23" spans="1:7" x14ac:dyDescent="0.25">
      <c r="A23" s="1">
        <v>1</v>
      </c>
      <c r="B23" s="6">
        <f>((B13*B4*SQRT(B3))/(5.182*B6)+(D3*B3*B4)/12.6)*A23^2*B5</f>
        <v>9.9076714620670412</v>
      </c>
      <c r="C23" s="6">
        <f>((C13*B4*SQRT(B3))/(5.182*B6)+(D3*B3*B4)/12.6)*A23^2*B5</f>
        <v>14.920404817730782</v>
      </c>
      <c r="D23" s="6">
        <f>((D13*B4*SQRT(B3))/(5.182*B6)+(D3*B3*B4)/12.6)*A23^2*B5</f>
        <v>27.45223820689014</v>
      </c>
      <c r="E23" s="6">
        <f>((E13*B4*SQRT(B3))/(5.182*B6)+(D3*B3*B4)/12.6)*A23^2*B5</f>
        <v>39.984071596049496</v>
      </c>
      <c r="F23" s="1"/>
      <c r="G23" s="1"/>
    </row>
    <row r="24" spans="1:7" x14ac:dyDescent="0.25">
      <c r="A24" s="1">
        <v>1.1000000000000001</v>
      </c>
      <c r="B24" s="6">
        <f>((B13*B4*SQRT(B3))/(5.182*B6)+(D3*B3*B4)/12.6)*A24^2*B5</f>
        <v>11.98828246910112</v>
      </c>
      <c r="C24" s="6">
        <f>((C13*B4*SQRT(B3))/(5.182*B6)+(D3*B3*B4)/12.6)*A24^2*B5</f>
        <v>18.053689829454253</v>
      </c>
      <c r="D24" s="6">
        <f>((D13*B4*SQRT(B3))/(5.182*B6)+(D3*B3*B4)/12.6)*A24^2*B5</f>
        <v>33.217208230337079</v>
      </c>
      <c r="E24" s="6">
        <f>((E13*B4*SQRT(B3))/(5.182*B6)+(D3*B3*B4)/12.6)*A24^2*B5</f>
        <v>48.380726631219893</v>
      </c>
      <c r="F24" s="1"/>
      <c r="G24" s="1"/>
    </row>
    <row r="25" spans="1:7" x14ac:dyDescent="0.25">
      <c r="A25" s="1">
        <v>1.2</v>
      </c>
      <c r="B25" s="6">
        <f>((B13*B4*SQRT(B3))/(5.182*B6)+(D3*B3*B4)/12.6)*A25^2*B5</f>
        <v>14.267046905376539</v>
      </c>
      <c r="C25" s="6">
        <f>((C13*B4*SQRT(B3))/(5.182*B6)+(D3*B3*B4)/12.6)*A25^2*B5</f>
        <v>21.485382937532325</v>
      </c>
      <c r="D25" s="6">
        <f>((D13*B4*SQRT(B3))/(5.182*B6)+(D3*B3*B4)/12.6)*A25^2*B5</f>
        <v>39.531223017921803</v>
      </c>
      <c r="E25" s="6">
        <f>((E13*B4*SQRT(B3))/(5.182*B6)+(D3*B3*B4)/12.6)*A25^2*B5</f>
        <v>57.577063098311271</v>
      </c>
      <c r="F25" s="1"/>
      <c r="G25" s="1"/>
    </row>
    <row r="26" spans="1:7" x14ac:dyDescent="0.25">
      <c r="A26" s="1">
        <v>1.3</v>
      </c>
      <c r="B26" s="6">
        <f>((B13*B4*SQRT(B3))/(5.182*B6)+(D3*B3*B4)/12.6)*A26^2*B5</f>
        <v>16.743964770893299</v>
      </c>
      <c r="C26" s="6">
        <f>((C13*B4*SQRT(B3))/(5.182*B6)+(D3*B3*B4)/12.6)*A26^2*B5</f>
        <v>25.215484141965028</v>
      </c>
      <c r="D26" s="6">
        <f>((D13*B4*SQRT(B3))/(5.182*B6)+(D3*B3*B4)/12.6)*A26^2*B5</f>
        <v>46.394282569644339</v>
      </c>
      <c r="E26" s="6">
        <f>((E13*B4*SQRT(B3))/(5.182*B6)+(D3*B3*B4)/12.6)*A26^2*B5</f>
        <v>67.573080997323657</v>
      </c>
      <c r="F26" s="1"/>
      <c r="G26" s="1"/>
    </row>
    <row r="27" spans="1:7" x14ac:dyDescent="0.25">
      <c r="A27" s="1">
        <v>1.4</v>
      </c>
      <c r="B27" s="6">
        <f>((B13*B4*SQRT(B3))/(5.182*B6)+(D3*B3*B4)/12.6)*A27^2*B5</f>
        <v>19.419036065651397</v>
      </c>
      <c r="C27" s="6">
        <f>((C13*B4*SQRT(B3))/(5.182*B6)+(D3*B3*B4)/12.6)*A27^2*B5</f>
        <v>29.243993442752327</v>
      </c>
      <c r="D27" s="6">
        <f>((D13*B4*SQRT(B3))/(5.182*B6)+(D3*B3*B4)/12.6)*A27^2*B5</f>
        <v>53.806386885504665</v>
      </c>
      <c r="E27" s="6">
        <f>((E13*B4*SQRT(B3))/(5.182*B6)+(D3*B3*B4)/12.6)*A27^2*B5</f>
        <v>78.368780328257003</v>
      </c>
      <c r="F27" s="1"/>
      <c r="G27" s="1"/>
    </row>
    <row r="28" spans="1:7" x14ac:dyDescent="0.25">
      <c r="A28" s="1">
        <v>1.5</v>
      </c>
      <c r="B28" s="6">
        <f>((B13*B4*SQRT(B3))/(5.182*B6)+(D3*B3*B4)/12.6)*A28^2*B5</f>
        <v>22.292260789650843</v>
      </c>
      <c r="C28" s="6">
        <f>((C13*B4*SQRT(B3))/(5.182*B6)+(D3*B3*B4)/12.6)*A28^2*B5</f>
        <v>33.57091083989426</v>
      </c>
      <c r="D28" s="6">
        <f>((D13*B4*SQRT(B3))/(5.182*B6)+(D3*B3*B4)/12.6)*A28^2*B5</f>
        <v>61.767535965502809</v>
      </c>
      <c r="E28" s="6">
        <f>((E13*B4*SQRT(B3))/(5.182*B6)+(D3*B3*B4)/12.6)*A28^2*B5</f>
        <v>89.964161091111364</v>
      </c>
      <c r="F28" s="1"/>
      <c r="G28" s="1"/>
    </row>
    <row r="29" spans="1:7" x14ac:dyDescent="0.25">
      <c r="A29" s="1">
        <v>1.6</v>
      </c>
      <c r="B29" s="6">
        <f>((B13*B4*SQRT(B3))/(5.182*B6)+(D3*B3*B4)/12.6)*A29^2*B5</f>
        <v>25.36363894289163</v>
      </c>
      <c r="C29" s="6">
        <f>((C13*B4*SQRT(B3))/(5.182*B6)+(D3*B3*B4)/12.6)*A29^2*B5</f>
        <v>38.196236333390814</v>
      </c>
      <c r="D29" s="6">
        <f>((D13*B4*SQRT(B3))/(5.182*B6)+(D3*B3*B4)/12.6)*A29^2*B5</f>
        <v>70.277729809638771</v>
      </c>
      <c r="E29" s="6">
        <f>((E13*B4*SQRT(B3))/(5.182*B6)+(D3*B3*B4)/12.6)*A29^2*B5</f>
        <v>102.35922328588673</v>
      </c>
      <c r="F29" s="1"/>
      <c r="G29" s="1"/>
    </row>
    <row r="30" spans="1:7" x14ac:dyDescent="0.25">
      <c r="A30" s="1">
        <v>1.7</v>
      </c>
      <c r="B30" s="6">
        <f>((B13*B4*SQRT(B3))/(5.182*B6)+(D3*B3*B4)/12.6)*A30^2*B5</f>
        <v>28.633170525373743</v>
      </c>
      <c r="C30" s="6">
        <f>((C13*B4*SQRT(B3))/(5.182*B6)+(D3*B3*B4)/12.6)*A30^2*B5</f>
        <v>43.119969923241953</v>
      </c>
      <c r="D30" s="6">
        <f>((D13*B4*SQRT(B3))/(5.182*B6)+(D3*B3*B4)/12.6)*A30^2*B5</f>
        <v>79.336968417912487</v>
      </c>
      <c r="E30" s="6">
        <f>((E13*B4*SQRT(B3))/(5.182*B6)+(D3*B3*B4)/12.6)*A30^2*B5</f>
        <v>115.55396691258304</v>
      </c>
      <c r="F30" s="1"/>
      <c r="G30" s="1"/>
    </row>
    <row r="31" spans="1:7" x14ac:dyDescent="0.25">
      <c r="A31" s="1">
        <v>1.8</v>
      </c>
      <c r="B31" s="6">
        <f>((B13*B4*SQRT(B3))/(5.182*B6)+(D3*B3*B4)/12.6)*A31^2*B5</f>
        <v>32.10085553709721</v>
      </c>
      <c r="C31" s="6">
        <f>((C13*B4*SQRT(B3))/(5.182*B6)+(D3*B3*B4)/12.6)*A31^2*B5</f>
        <v>48.342111609447741</v>
      </c>
      <c r="D31" s="6">
        <f>((D13*B4*SQRT(B3))/(5.182*B6)+(D3*B3*B4)/12.6)*A31^2*B5</f>
        <v>88.94525179032405</v>
      </c>
      <c r="E31" s="6">
        <f>((E13*B4*SQRT(B3))/(5.182*B6)+(D3*B3*B4)/12.6)*A31^2*B5</f>
        <v>129.54839197120037</v>
      </c>
      <c r="F31" s="1"/>
      <c r="G31" s="1"/>
    </row>
    <row r="32" spans="1:7" x14ac:dyDescent="0.25">
      <c r="A32" s="1">
        <v>1.9</v>
      </c>
      <c r="B32" s="6">
        <f>((B13*B4*SQRT(B3))/(5.182*B6)+(D3*B3*B4)/12.6)*A32^2*B5</f>
        <v>35.766693978062015</v>
      </c>
      <c r="C32" s="6">
        <f>((C13*B4*SQRT(B3))/(5.182*B6)+(D3*B3*B4)/12.6)*A32^2*B5</f>
        <v>53.862661392008121</v>
      </c>
      <c r="D32" s="6">
        <f>((D13*B4*SQRT(B3))/(5.182*B6)+(D3*B3*B4)/12.6)*A32^2*B5</f>
        <v>99.102579926873403</v>
      </c>
      <c r="E32" s="6">
        <f>((E13*B4*SQRT(B3))/(5.182*B6)+(D3*B3*B4)/12.6)*A32^2*B5</f>
        <v>144.34249846173867</v>
      </c>
      <c r="F32" s="1"/>
      <c r="G32" s="1"/>
    </row>
    <row r="33" spans="1:7" x14ac:dyDescent="0.25">
      <c r="A33" s="1">
        <v>2</v>
      </c>
      <c r="B33" s="6">
        <f>((B13*B4*SQRT(B3))/(5.182*B6)+(D3*B3*B4)/12.6)*A33^2*B5</f>
        <v>39.630685848268165</v>
      </c>
      <c r="C33" s="6">
        <f>((C13*B4*SQRT(B3))/(5.182*B6)+(D3*B3*B4)/12.6)*A33^2*B5</f>
        <v>59.681619270923129</v>
      </c>
      <c r="D33" s="6">
        <f>((D13*B4*SQRT(B3))/(5.182*B6)+(D3*B3*B4)/12.6)*A33^2*B5</f>
        <v>109.80895282756056</v>
      </c>
      <c r="E33" s="6">
        <f>((E13*B4*SQRT(B3))/(5.182*B6)+(D3*B3*B4)/12.6)*A33^2*B5</f>
        <v>159.93628638419798</v>
      </c>
      <c r="F33" s="1"/>
      <c r="G33" s="1"/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Temperaturerhöhung durch PoE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Yvan</dc:creator>
  <cp:lastModifiedBy>Puchala Tanja</cp:lastModifiedBy>
  <dcterms:created xsi:type="dcterms:W3CDTF">2022-01-14T10:03:55Z</dcterms:created>
  <dcterms:modified xsi:type="dcterms:W3CDTF">2026-03-27T11:33:12Z</dcterms:modified>
</cp:coreProperties>
</file>